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Team Tews Dropbox\Guenter Tews\Dateien Tews Günter Dr\WebSites\Unterhaltsprogramme aktuell\tools\"/>
    </mc:Choice>
  </mc:AlternateContent>
  <xr:revisionPtr revIDLastSave="0" documentId="8_{E004F253-5117-4340-9291-538FAD254AB3}" xr6:coauthVersionLast="47" xr6:coauthVersionMax="47" xr10:uidLastSave="{00000000-0000-0000-0000-000000000000}"/>
  <bookViews>
    <workbookView xWindow="-110" yWindow="-110" windowWidth="38620" windowHeight="21100" activeTab="1" xr2:uid="{4448AE0C-86DD-4A88-BC71-9BC175A4D30B}"/>
  </bookViews>
  <sheets>
    <sheet name="Tabelle1" sheetId="1" r:id="rId1"/>
    <sheet name="6 Ob 32-22g" sheetId="2" r:id="rId2"/>
  </sheets>
  <definedNames>
    <definedName name="KAPZINSEN">Tabelle1!$F$51</definedName>
    <definedName name="RUECKSTAND">Tabelle1!$D$51</definedName>
    <definedName name="SUMMEKAPITAL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3" i="2"/>
  <c r="B42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E38" i="1"/>
  <c r="E39" i="1"/>
  <c r="E40" i="1"/>
  <c r="E41" i="1"/>
  <c r="E42" i="1"/>
  <c r="E43" i="1"/>
  <c r="E44" i="1"/>
  <c r="E45" i="1"/>
  <c r="E46" i="1"/>
  <c r="E47" i="1"/>
  <c r="E48" i="1"/>
  <c r="E49" i="1"/>
  <c r="E4" i="1"/>
  <c r="B51" i="1"/>
  <c r="B56" i="1" s="1"/>
  <c r="B58" i="1" s="1"/>
  <c r="D49" i="1"/>
  <c r="D48" i="1"/>
  <c r="D47" i="1"/>
  <c r="D46" i="1"/>
  <c r="D45" i="1"/>
  <c r="D44" i="1"/>
  <c r="D43" i="1"/>
  <c r="D42" i="1"/>
  <c r="D41" i="1"/>
  <c r="D40" i="1"/>
  <c r="D39" i="1"/>
  <c r="D38" i="1"/>
  <c r="D4" i="1"/>
  <c r="F40" i="1" l="1"/>
  <c r="D51" i="1"/>
  <c r="F46" i="1"/>
  <c r="F49" i="1"/>
  <c r="F38" i="1"/>
  <c r="F47" i="1"/>
  <c r="F45" i="1"/>
  <c r="F42" i="1"/>
  <c r="F48" i="1"/>
  <c r="F43" i="1"/>
  <c r="F41" i="1"/>
  <c r="F44" i="1"/>
  <c r="F4" i="1"/>
  <c r="F39" i="1"/>
  <c r="F51" i="1" l="1"/>
  <c r="B57" i="1" s="1"/>
</calcChain>
</file>

<file path=xl/sharedStrings.xml><?xml version="1.0" encoding="utf-8"?>
<sst xmlns="http://schemas.openxmlformats.org/spreadsheetml/2006/main" count="18" uniqueCount="17">
  <si>
    <t>Zinstage</t>
  </si>
  <si>
    <t>Zinsenbetrag</t>
  </si>
  <si>
    <t xml:space="preserve">Zinsen bis </t>
  </si>
  <si>
    <t xml:space="preserve">bezahlt </t>
  </si>
  <si>
    <t>Erhöhung</t>
  </si>
  <si>
    <t>neuer Titel</t>
  </si>
  <si>
    <t>bzw. alter Titel</t>
  </si>
  <si>
    <t>bzw. Nachzahlung</t>
  </si>
  <si>
    <t>4% Zinsen</t>
  </si>
  <si>
    <t>Zahlung</t>
  </si>
  <si>
    <t>(begehrter Betrag)</t>
  </si>
  <si>
    <t>Kapital</t>
  </si>
  <si>
    <t>Zinsen</t>
  </si>
  <si>
    <t>OGH 06.04.2022, 6 Ob 32/22g</t>
  </si>
  <si>
    <t xml:space="preserve">Beispiel </t>
  </si>
  <si>
    <t>P * P*</t>
  </si>
  <si>
    <t>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</si>
</sst>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0" fontId="2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center" wrapText="1" shrinkToFit="1"/>
    </xf>
    <xf numFmtId="0" fontId="3" fillId="0" borderId="0" xfId="1"/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s.bka.gv.at/Dokument.wxe?Abfrage=Justiz&amp;Fachgebiet=&amp;Gericht=&amp;Rechtssatznummer=&amp;Rechtssatz=&amp;Fundstelle=&amp;Spruch=&amp;Rechtsgebiet=Undefined&amp;AenderungenSeit=Undefined&amp;JustizEntscheidungsart=&amp;SucheNachRechtssatz=False&amp;SucheNachText=True&amp;GZ=6Ob32%2f22g&amp;VonDatum=&amp;BisDatum=13.11.2022&amp;Norm=&amp;ImRisSeitVonDatum=&amp;ImRisSeitBisDatum=&amp;ImRisSeit=Undefined&amp;ResultPageSize=100&amp;Suchworte=&amp;Position=1&amp;SkipToDocumentPage=true&amp;ResultFunctionToken=c97c6c25-b7e3-48d4-816d-84543e1f33d5&amp;Dokumentnummer=JJT_20220406_OGH0002_0060OB00032_22G0000_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9C42E-D946-4A7B-8741-B9D7353E9D83}">
  <dimension ref="A1:F62"/>
  <sheetViews>
    <sheetView view="pageLayout" topLeftCell="A50" zoomScale="175" zoomScaleNormal="100" zoomScalePageLayoutView="175" workbookViewId="0">
      <selection activeCell="B39" sqref="B39"/>
    </sheetView>
  </sheetViews>
  <sheetFormatPr baseColWidth="10" defaultRowHeight="14.5" x14ac:dyDescent="0.35"/>
  <cols>
    <col min="3" max="3" width="12.6328125" customWidth="1"/>
    <col min="4" max="4" width="13.1796875" customWidth="1"/>
  </cols>
  <sheetData>
    <row r="1" spans="1:6" ht="15.5" x14ac:dyDescent="0.35">
      <c r="A1" s="7" t="s">
        <v>2</v>
      </c>
      <c r="C1" s="1" t="s">
        <v>3</v>
      </c>
      <c r="D1" s="1" t="s">
        <v>4</v>
      </c>
      <c r="F1" s="7" t="s">
        <v>8</v>
      </c>
    </row>
    <row r="2" spans="1:6" ht="29" x14ac:dyDescent="0.35">
      <c r="A2" s="2">
        <v>44840</v>
      </c>
      <c r="B2" s="1" t="s">
        <v>5</v>
      </c>
      <c r="C2" s="1" t="s">
        <v>6</v>
      </c>
      <c r="D2" s="8" t="s">
        <v>7</v>
      </c>
      <c r="E2" s="1" t="s">
        <v>0</v>
      </c>
      <c r="F2" s="1" t="s">
        <v>1</v>
      </c>
    </row>
    <row r="3" spans="1:6" x14ac:dyDescent="0.35">
      <c r="B3" t="s">
        <v>10</v>
      </c>
    </row>
    <row r="4" spans="1:6" x14ac:dyDescent="0.35">
      <c r="A4" s="3">
        <v>43466</v>
      </c>
      <c r="B4" s="4">
        <v>438</v>
      </c>
      <c r="C4" s="4">
        <v>0</v>
      </c>
      <c r="D4" s="4">
        <f t="shared" ref="D4:D49" si="0">B4-C4</f>
        <v>438</v>
      </c>
      <c r="E4">
        <f>$A$2-A4</f>
        <v>1374</v>
      </c>
      <c r="F4" s="4">
        <f t="shared" ref="F4:F49" si="1">D4*4*E4/36500</f>
        <v>65.951999999999998</v>
      </c>
    </row>
    <row r="5" spans="1:6" x14ac:dyDescent="0.35">
      <c r="A5" s="3">
        <v>43497</v>
      </c>
      <c r="B5" s="4">
        <v>438</v>
      </c>
      <c r="C5" s="4">
        <v>0</v>
      </c>
      <c r="D5" s="4">
        <f t="shared" si="0"/>
        <v>438</v>
      </c>
      <c r="E5">
        <f t="shared" ref="E5:E37" si="2">$A$2-A5</f>
        <v>1343</v>
      </c>
      <c r="F5" s="4">
        <f t="shared" si="1"/>
        <v>64.463999999999999</v>
      </c>
    </row>
    <row r="6" spans="1:6" x14ac:dyDescent="0.35">
      <c r="A6" s="3">
        <v>43525</v>
      </c>
      <c r="B6" s="4">
        <v>438</v>
      </c>
      <c r="C6" s="4">
        <v>0</v>
      </c>
      <c r="D6" s="4">
        <f t="shared" si="0"/>
        <v>438</v>
      </c>
      <c r="E6">
        <f t="shared" si="2"/>
        <v>1315</v>
      </c>
      <c r="F6" s="4">
        <f t="shared" si="1"/>
        <v>63.12</v>
      </c>
    </row>
    <row r="7" spans="1:6" x14ac:dyDescent="0.35">
      <c r="A7" s="3">
        <v>43556</v>
      </c>
      <c r="B7" s="4">
        <v>438</v>
      </c>
      <c r="C7" s="4">
        <v>0</v>
      </c>
      <c r="D7" s="4">
        <f t="shared" si="0"/>
        <v>438</v>
      </c>
      <c r="E7">
        <f t="shared" si="2"/>
        <v>1284</v>
      </c>
      <c r="F7" s="4">
        <f t="shared" si="1"/>
        <v>61.631999999999998</v>
      </c>
    </row>
    <row r="8" spans="1:6" x14ac:dyDescent="0.35">
      <c r="A8" s="3">
        <v>43586</v>
      </c>
      <c r="B8" s="4">
        <v>438</v>
      </c>
      <c r="C8" s="4">
        <v>0</v>
      </c>
      <c r="D8" s="4">
        <f t="shared" si="0"/>
        <v>438</v>
      </c>
      <c r="E8">
        <f t="shared" si="2"/>
        <v>1254</v>
      </c>
      <c r="F8" s="4">
        <f t="shared" si="1"/>
        <v>60.192</v>
      </c>
    </row>
    <row r="9" spans="1:6" x14ac:dyDescent="0.35">
      <c r="A9" s="3">
        <v>43617</v>
      </c>
      <c r="B9" s="4">
        <v>438</v>
      </c>
      <c r="C9" s="4">
        <v>0</v>
      </c>
      <c r="D9" s="4">
        <f t="shared" si="0"/>
        <v>438</v>
      </c>
      <c r="E9">
        <f t="shared" si="2"/>
        <v>1223</v>
      </c>
      <c r="F9" s="4">
        <f t="shared" si="1"/>
        <v>58.704000000000001</v>
      </c>
    </row>
    <row r="10" spans="1:6" x14ac:dyDescent="0.35">
      <c r="A10" s="3">
        <v>43647</v>
      </c>
      <c r="B10" s="4">
        <v>438</v>
      </c>
      <c r="C10" s="4">
        <v>0</v>
      </c>
      <c r="D10" s="4">
        <f t="shared" si="0"/>
        <v>438</v>
      </c>
      <c r="E10">
        <f t="shared" si="2"/>
        <v>1193</v>
      </c>
      <c r="F10" s="4">
        <f t="shared" si="1"/>
        <v>57.264000000000003</v>
      </c>
    </row>
    <row r="11" spans="1:6" x14ac:dyDescent="0.35">
      <c r="A11" s="3">
        <v>43678</v>
      </c>
      <c r="B11" s="4">
        <v>438</v>
      </c>
      <c r="C11" s="4">
        <v>0</v>
      </c>
      <c r="D11" s="4">
        <f t="shared" si="0"/>
        <v>438</v>
      </c>
      <c r="E11">
        <f t="shared" si="2"/>
        <v>1162</v>
      </c>
      <c r="F11" s="4">
        <f t="shared" si="1"/>
        <v>55.776000000000003</v>
      </c>
    </row>
    <row r="12" spans="1:6" x14ac:dyDescent="0.35">
      <c r="A12" s="3">
        <v>43709</v>
      </c>
      <c r="B12" s="4">
        <v>438</v>
      </c>
      <c r="C12" s="4">
        <v>0</v>
      </c>
      <c r="D12" s="4">
        <f t="shared" si="0"/>
        <v>438</v>
      </c>
      <c r="E12">
        <f t="shared" si="2"/>
        <v>1131</v>
      </c>
      <c r="F12" s="4">
        <f t="shared" si="1"/>
        <v>54.287999999999997</v>
      </c>
    </row>
    <row r="13" spans="1:6" x14ac:dyDescent="0.35">
      <c r="A13" s="3">
        <v>43739</v>
      </c>
      <c r="B13" s="4">
        <v>438</v>
      </c>
      <c r="C13" s="4">
        <v>0</v>
      </c>
      <c r="D13" s="4">
        <f t="shared" si="0"/>
        <v>438</v>
      </c>
      <c r="E13">
        <f t="shared" si="2"/>
        <v>1101</v>
      </c>
      <c r="F13" s="4">
        <f t="shared" si="1"/>
        <v>52.847999999999999</v>
      </c>
    </row>
    <row r="14" spans="1:6" x14ac:dyDescent="0.35">
      <c r="A14" s="3">
        <v>43770</v>
      </c>
      <c r="B14" s="4">
        <v>438</v>
      </c>
      <c r="C14" s="4">
        <v>0</v>
      </c>
      <c r="D14" s="4">
        <f t="shared" si="0"/>
        <v>438</v>
      </c>
      <c r="E14">
        <f t="shared" si="2"/>
        <v>1070</v>
      </c>
      <c r="F14" s="4">
        <f t="shared" si="1"/>
        <v>51.36</v>
      </c>
    </row>
    <row r="15" spans="1:6" x14ac:dyDescent="0.35">
      <c r="A15" s="3">
        <v>43800</v>
      </c>
      <c r="B15" s="4">
        <v>438</v>
      </c>
      <c r="C15" s="4">
        <v>0</v>
      </c>
      <c r="D15" s="4">
        <f t="shared" si="0"/>
        <v>438</v>
      </c>
      <c r="E15">
        <f t="shared" si="2"/>
        <v>1040</v>
      </c>
      <c r="F15" s="4">
        <f t="shared" si="1"/>
        <v>49.92</v>
      </c>
    </row>
    <row r="16" spans="1:6" x14ac:dyDescent="0.35">
      <c r="A16" s="3">
        <v>43831</v>
      </c>
      <c r="B16" s="4">
        <v>438</v>
      </c>
      <c r="C16" s="4">
        <v>0</v>
      </c>
      <c r="D16" s="4">
        <f t="shared" si="0"/>
        <v>438</v>
      </c>
      <c r="E16">
        <f t="shared" si="2"/>
        <v>1009</v>
      </c>
      <c r="F16" s="4">
        <f t="shared" si="1"/>
        <v>48.432000000000002</v>
      </c>
    </row>
    <row r="17" spans="1:6" x14ac:dyDescent="0.35">
      <c r="A17" s="3">
        <v>43862</v>
      </c>
      <c r="B17" s="4">
        <v>438</v>
      </c>
      <c r="C17" s="4">
        <v>0</v>
      </c>
      <c r="D17" s="4">
        <f t="shared" si="0"/>
        <v>438</v>
      </c>
      <c r="E17">
        <f t="shared" si="2"/>
        <v>978</v>
      </c>
      <c r="F17" s="4">
        <f t="shared" si="1"/>
        <v>46.944000000000003</v>
      </c>
    </row>
    <row r="18" spans="1:6" x14ac:dyDescent="0.35">
      <c r="A18" s="3">
        <v>43891</v>
      </c>
      <c r="B18" s="4">
        <v>438</v>
      </c>
      <c r="C18" s="4">
        <v>0</v>
      </c>
      <c r="D18" s="4">
        <f t="shared" si="0"/>
        <v>438</v>
      </c>
      <c r="E18">
        <f t="shared" si="2"/>
        <v>949</v>
      </c>
      <c r="F18" s="4">
        <f t="shared" si="1"/>
        <v>45.552</v>
      </c>
    </row>
    <row r="19" spans="1:6" x14ac:dyDescent="0.35">
      <c r="A19" s="3">
        <v>43922</v>
      </c>
      <c r="B19" s="4">
        <v>438</v>
      </c>
      <c r="C19" s="4">
        <v>0</v>
      </c>
      <c r="D19" s="4">
        <f t="shared" si="0"/>
        <v>438</v>
      </c>
      <c r="E19">
        <f t="shared" si="2"/>
        <v>918</v>
      </c>
      <c r="F19" s="4">
        <f t="shared" si="1"/>
        <v>44.064</v>
      </c>
    </row>
    <row r="20" spans="1:6" x14ac:dyDescent="0.35">
      <c r="A20" s="3">
        <v>43952</v>
      </c>
      <c r="B20" s="4">
        <v>438</v>
      </c>
      <c r="C20" s="4">
        <v>0</v>
      </c>
      <c r="D20" s="4">
        <f t="shared" si="0"/>
        <v>438</v>
      </c>
      <c r="E20">
        <f t="shared" si="2"/>
        <v>888</v>
      </c>
      <c r="F20" s="4">
        <f t="shared" si="1"/>
        <v>42.624000000000002</v>
      </c>
    </row>
    <row r="21" spans="1:6" x14ac:dyDescent="0.35">
      <c r="A21" s="3">
        <v>43983</v>
      </c>
      <c r="B21" s="4">
        <v>438</v>
      </c>
      <c r="C21" s="4">
        <v>0</v>
      </c>
      <c r="D21" s="4">
        <f t="shared" si="0"/>
        <v>438</v>
      </c>
      <c r="E21">
        <f t="shared" si="2"/>
        <v>857</v>
      </c>
      <c r="F21" s="4">
        <f t="shared" si="1"/>
        <v>41.136000000000003</v>
      </c>
    </row>
    <row r="22" spans="1:6" x14ac:dyDescent="0.35">
      <c r="A22" s="3">
        <v>44013</v>
      </c>
      <c r="B22" s="4">
        <v>438</v>
      </c>
      <c r="C22" s="4">
        <v>0</v>
      </c>
      <c r="D22" s="4">
        <f t="shared" si="0"/>
        <v>438</v>
      </c>
      <c r="E22">
        <f t="shared" si="2"/>
        <v>827</v>
      </c>
      <c r="F22" s="4">
        <f t="shared" si="1"/>
        <v>39.695999999999998</v>
      </c>
    </row>
    <row r="23" spans="1:6" x14ac:dyDescent="0.35">
      <c r="A23" s="3">
        <v>44044</v>
      </c>
      <c r="B23" s="4">
        <v>438</v>
      </c>
      <c r="C23" s="4">
        <v>0</v>
      </c>
      <c r="D23" s="4">
        <f t="shared" si="0"/>
        <v>438</v>
      </c>
      <c r="E23">
        <f t="shared" si="2"/>
        <v>796</v>
      </c>
      <c r="F23" s="4">
        <f t="shared" si="1"/>
        <v>38.207999999999998</v>
      </c>
    </row>
    <row r="24" spans="1:6" x14ac:dyDescent="0.35">
      <c r="A24" s="3">
        <v>44075</v>
      </c>
      <c r="B24" s="4">
        <v>438</v>
      </c>
      <c r="C24" s="4">
        <v>0</v>
      </c>
      <c r="D24" s="4">
        <f t="shared" si="0"/>
        <v>438</v>
      </c>
      <c r="E24">
        <f t="shared" si="2"/>
        <v>765</v>
      </c>
      <c r="F24" s="4">
        <f t="shared" si="1"/>
        <v>36.72</v>
      </c>
    </row>
    <row r="25" spans="1:6" x14ac:dyDescent="0.35">
      <c r="A25" s="3">
        <v>44105</v>
      </c>
      <c r="B25" s="4">
        <v>438</v>
      </c>
      <c r="C25" s="4">
        <v>0</v>
      </c>
      <c r="D25" s="4">
        <f t="shared" si="0"/>
        <v>438</v>
      </c>
      <c r="E25">
        <f t="shared" si="2"/>
        <v>735</v>
      </c>
      <c r="F25" s="4">
        <f t="shared" si="1"/>
        <v>35.28</v>
      </c>
    </row>
    <row r="26" spans="1:6" x14ac:dyDescent="0.35">
      <c r="A26" s="3">
        <v>44136</v>
      </c>
      <c r="B26" s="4">
        <v>438</v>
      </c>
      <c r="C26" s="4">
        <v>0</v>
      </c>
      <c r="D26" s="4">
        <f t="shared" si="0"/>
        <v>438</v>
      </c>
      <c r="E26">
        <f t="shared" si="2"/>
        <v>704</v>
      </c>
      <c r="F26" s="4">
        <f t="shared" si="1"/>
        <v>33.792000000000002</v>
      </c>
    </row>
    <row r="27" spans="1:6" x14ac:dyDescent="0.35">
      <c r="A27" s="3">
        <v>44166</v>
      </c>
      <c r="B27" s="4">
        <v>438</v>
      </c>
      <c r="C27" s="4">
        <v>0</v>
      </c>
      <c r="D27" s="4">
        <f t="shared" si="0"/>
        <v>438</v>
      </c>
      <c r="E27">
        <f t="shared" si="2"/>
        <v>674</v>
      </c>
      <c r="F27" s="4">
        <f t="shared" si="1"/>
        <v>32.351999999999997</v>
      </c>
    </row>
    <row r="28" spans="1:6" x14ac:dyDescent="0.35">
      <c r="A28" s="3">
        <v>44197</v>
      </c>
      <c r="B28" s="4">
        <v>438</v>
      </c>
      <c r="C28" s="4">
        <v>0</v>
      </c>
      <c r="D28" s="4">
        <f t="shared" si="0"/>
        <v>438</v>
      </c>
      <c r="E28">
        <f t="shared" si="2"/>
        <v>643</v>
      </c>
      <c r="F28" s="4">
        <f t="shared" si="1"/>
        <v>30.864000000000001</v>
      </c>
    </row>
    <row r="29" spans="1:6" x14ac:dyDescent="0.35">
      <c r="A29" s="3">
        <v>44228</v>
      </c>
      <c r="B29" s="4">
        <v>438</v>
      </c>
      <c r="C29" s="4">
        <v>0</v>
      </c>
      <c r="D29" s="4">
        <f t="shared" si="0"/>
        <v>438</v>
      </c>
      <c r="E29">
        <f t="shared" si="2"/>
        <v>612</v>
      </c>
      <c r="F29" s="4">
        <f t="shared" si="1"/>
        <v>29.376000000000001</v>
      </c>
    </row>
    <row r="30" spans="1:6" x14ac:dyDescent="0.35">
      <c r="A30" s="3">
        <v>44256</v>
      </c>
      <c r="B30" s="4">
        <v>438</v>
      </c>
      <c r="C30" s="4">
        <v>0</v>
      </c>
      <c r="D30" s="4">
        <f t="shared" si="0"/>
        <v>438</v>
      </c>
      <c r="E30">
        <f t="shared" si="2"/>
        <v>584</v>
      </c>
      <c r="F30" s="4">
        <f t="shared" si="1"/>
        <v>28.032</v>
      </c>
    </row>
    <row r="31" spans="1:6" x14ac:dyDescent="0.35">
      <c r="A31" s="3">
        <v>44287</v>
      </c>
      <c r="B31" s="4">
        <v>438</v>
      </c>
      <c r="C31" s="4">
        <v>0</v>
      </c>
      <c r="D31" s="4">
        <f t="shared" si="0"/>
        <v>438</v>
      </c>
      <c r="E31">
        <f t="shared" si="2"/>
        <v>553</v>
      </c>
      <c r="F31" s="4">
        <f t="shared" si="1"/>
        <v>26.544</v>
      </c>
    </row>
    <row r="32" spans="1:6" x14ac:dyDescent="0.35">
      <c r="A32" s="3">
        <v>44317</v>
      </c>
      <c r="B32" s="4">
        <v>438</v>
      </c>
      <c r="C32" s="4">
        <v>0</v>
      </c>
      <c r="D32" s="4">
        <f t="shared" si="0"/>
        <v>438</v>
      </c>
      <c r="E32">
        <f t="shared" si="2"/>
        <v>523</v>
      </c>
      <c r="F32" s="4">
        <f t="shared" si="1"/>
        <v>25.103999999999999</v>
      </c>
    </row>
    <row r="33" spans="1:6" x14ac:dyDescent="0.35">
      <c r="A33" s="3">
        <v>44348</v>
      </c>
      <c r="B33" s="4">
        <v>438</v>
      </c>
      <c r="C33" s="4">
        <v>0</v>
      </c>
      <c r="D33" s="4">
        <f t="shared" si="0"/>
        <v>438</v>
      </c>
      <c r="E33">
        <f t="shared" si="2"/>
        <v>492</v>
      </c>
      <c r="F33" s="4">
        <f t="shared" si="1"/>
        <v>23.616</v>
      </c>
    </row>
    <row r="34" spans="1:6" x14ac:dyDescent="0.35">
      <c r="A34" s="3">
        <v>44378</v>
      </c>
      <c r="B34" s="4">
        <v>438</v>
      </c>
      <c r="C34" s="4">
        <v>0</v>
      </c>
      <c r="D34" s="4">
        <f t="shared" si="0"/>
        <v>438</v>
      </c>
      <c r="E34">
        <f t="shared" si="2"/>
        <v>462</v>
      </c>
      <c r="F34" s="4">
        <f t="shared" si="1"/>
        <v>22.175999999999998</v>
      </c>
    </row>
    <row r="35" spans="1:6" x14ac:dyDescent="0.35">
      <c r="A35" s="3">
        <v>44409</v>
      </c>
      <c r="B35" s="4">
        <v>438</v>
      </c>
      <c r="C35" s="4">
        <v>0</v>
      </c>
      <c r="D35" s="4">
        <f t="shared" si="0"/>
        <v>438</v>
      </c>
      <c r="E35">
        <f t="shared" si="2"/>
        <v>431</v>
      </c>
      <c r="F35" s="4">
        <f t="shared" si="1"/>
        <v>20.687999999999999</v>
      </c>
    </row>
    <row r="36" spans="1:6" x14ac:dyDescent="0.35">
      <c r="A36" s="3">
        <v>44440</v>
      </c>
      <c r="B36" s="4">
        <v>438</v>
      </c>
      <c r="C36" s="4">
        <v>0</v>
      </c>
      <c r="D36" s="4">
        <f t="shared" si="0"/>
        <v>438</v>
      </c>
      <c r="E36">
        <f t="shared" si="2"/>
        <v>400</v>
      </c>
      <c r="F36" s="4">
        <f t="shared" si="1"/>
        <v>19.2</v>
      </c>
    </row>
    <row r="37" spans="1:6" x14ac:dyDescent="0.35">
      <c r="A37" s="3">
        <v>44470</v>
      </c>
      <c r="B37" s="4">
        <v>438</v>
      </c>
      <c r="C37" s="4">
        <v>0</v>
      </c>
      <c r="D37" s="4">
        <f t="shared" si="0"/>
        <v>438</v>
      </c>
      <c r="E37">
        <f t="shared" si="2"/>
        <v>370</v>
      </c>
      <c r="F37" s="4">
        <f t="shared" si="1"/>
        <v>17.760000000000002</v>
      </c>
    </row>
    <row r="38" spans="1:6" x14ac:dyDescent="0.35">
      <c r="A38" s="3">
        <v>44501</v>
      </c>
      <c r="B38" s="4">
        <v>438</v>
      </c>
      <c r="C38" s="4">
        <v>0</v>
      </c>
      <c r="D38" s="4">
        <f t="shared" si="0"/>
        <v>438</v>
      </c>
      <c r="E38">
        <f t="shared" ref="E38:E49" si="3">$A$2-A38</f>
        <v>339</v>
      </c>
      <c r="F38" s="4">
        <f t="shared" si="1"/>
        <v>16.271999999999998</v>
      </c>
    </row>
    <row r="39" spans="1:6" x14ac:dyDescent="0.35">
      <c r="A39" s="3">
        <v>44531</v>
      </c>
      <c r="B39" s="4">
        <v>438</v>
      </c>
      <c r="C39" s="4">
        <v>0</v>
      </c>
      <c r="D39" s="4">
        <f t="shared" si="0"/>
        <v>438</v>
      </c>
      <c r="E39">
        <f t="shared" si="3"/>
        <v>309</v>
      </c>
      <c r="F39" s="4">
        <f t="shared" si="1"/>
        <v>14.832000000000001</v>
      </c>
    </row>
    <row r="40" spans="1:6" x14ac:dyDescent="0.35">
      <c r="A40" s="3">
        <v>44562</v>
      </c>
      <c r="B40" s="4">
        <v>580</v>
      </c>
      <c r="C40" s="4">
        <v>0</v>
      </c>
      <c r="D40" s="4">
        <f t="shared" si="0"/>
        <v>580</v>
      </c>
      <c r="E40">
        <f t="shared" si="3"/>
        <v>278</v>
      </c>
      <c r="F40" s="4">
        <f t="shared" si="1"/>
        <v>17.670136986301369</v>
      </c>
    </row>
    <row r="41" spans="1:6" x14ac:dyDescent="0.35">
      <c r="A41" s="3">
        <v>44593</v>
      </c>
      <c r="B41" s="4">
        <v>580</v>
      </c>
      <c r="C41" s="4">
        <v>0</v>
      </c>
      <c r="D41" s="4">
        <f t="shared" si="0"/>
        <v>580</v>
      </c>
      <c r="E41">
        <f t="shared" si="3"/>
        <v>247</v>
      </c>
      <c r="F41" s="4">
        <f t="shared" si="1"/>
        <v>15.69972602739726</v>
      </c>
    </row>
    <row r="42" spans="1:6" x14ac:dyDescent="0.35">
      <c r="A42" s="3">
        <v>44621</v>
      </c>
      <c r="B42" s="4">
        <v>580</v>
      </c>
      <c r="C42" s="4">
        <v>0</v>
      </c>
      <c r="D42" s="4">
        <f t="shared" si="0"/>
        <v>580</v>
      </c>
      <c r="E42">
        <f t="shared" si="3"/>
        <v>219</v>
      </c>
      <c r="F42" s="4">
        <f t="shared" si="1"/>
        <v>13.92</v>
      </c>
    </row>
    <row r="43" spans="1:6" x14ac:dyDescent="0.35">
      <c r="A43" s="3">
        <v>44652</v>
      </c>
      <c r="B43" s="4">
        <v>580</v>
      </c>
      <c r="C43" s="4">
        <v>0</v>
      </c>
      <c r="D43" s="4">
        <f t="shared" si="0"/>
        <v>580</v>
      </c>
      <c r="E43">
        <f t="shared" si="3"/>
        <v>188</v>
      </c>
      <c r="F43" s="4">
        <f t="shared" si="1"/>
        <v>11.949589041095891</v>
      </c>
    </row>
    <row r="44" spans="1:6" x14ac:dyDescent="0.35">
      <c r="A44" s="3">
        <v>44682</v>
      </c>
      <c r="B44" s="4">
        <v>580</v>
      </c>
      <c r="C44" s="4">
        <v>0</v>
      </c>
      <c r="D44" s="4">
        <f t="shared" si="0"/>
        <v>580</v>
      </c>
      <c r="E44">
        <f t="shared" si="3"/>
        <v>158</v>
      </c>
      <c r="F44" s="4">
        <f t="shared" si="1"/>
        <v>10.042739726027397</v>
      </c>
    </row>
    <row r="45" spans="1:6" x14ac:dyDescent="0.35">
      <c r="A45" s="3">
        <v>44713</v>
      </c>
      <c r="B45" s="4">
        <v>580</v>
      </c>
      <c r="C45" s="4">
        <v>0</v>
      </c>
      <c r="D45" s="4">
        <f t="shared" si="0"/>
        <v>580</v>
      </c>
      <c r="E45">
        <f t="shared" si="3"/>
        <v>127</v>
      </c>
      <c r="F45" s="4">
        <f t="shared" si="1"/>
        <v>8.0723287671232882</v>
      </c>
    </row>
    <row r="46" spans="1:6" x14ac:dyDescent="0.35">
      <c r="A46" s="3">
        <v>44743</v>
      </c>
      <c r="B46" s="4">
        <v>580</v>
      </c>
      <c r="C46" s="4">
        <v>0</v>
      </c>
      <c r="D46" s="4">
        <f t="shared" si="0"/>
        <v>580</v>
      </c>
      <c r="E46">
        <f t="shared" si="3"/>
        <v>97</v>
      </c>
      <c r="F46" s="4">
        <f t="shared" si="1"/>
        <v>6.1654794520547949</v>
      </c>
    </row>
    <row r="47" spans="1:6" x14ac:dyDescent="0.35">
      <c r="A47" s="3">
        <v>44774</v>
      </c>
      <c r="B47" s="4">
        <v>580</v>
      </c>
      <c r="C47" s="4">
        <v>0</v>
      </c>
      <c r="D47" s="4">
        <f t="shared" si="0"/>
        <v>580</v>
      </c>
      <c r="E47">
        <f t="shared" si="3"/>
        <v>66</v>
      </c>
      <c r="F47" s="4">
        <f t="shared" si="1"/>
        <v>4.1950684931506848</v>
      </c>
    </row>
    <row r="48" spans="1:6" x14ac:dyDescent="0.35">
      <c r="A48" s="3">
        <v>44805</v>
      </c>
      <c r="B48" s="4">
        <v>580</v>
      </c>
      <c r="C48" s="4">
        <v>0</v>
      </c>
      <c r="D48" s="4">
        <f t="shared" si="0"/>
        <v>580</v>
      </c>
      <c r="E48">
        <f t="shared" si="3"/>
        <v>35</v>
      </c>
      <c r="F48" s="4">
        <f t="shared" si="1"/>
        <v>2.2246575342465755</v>
      </c>
    </row>
    <row r="49" spans="1:6" x14ac:dyDescent="0.35">
      <c r="A49" s="3">
        <v>44835</v>
      </c>
      <c r="B49" s="4">
        <v>580</v>
      </c>
      <c r="C49" s="4">
        <v>0</v>
      </c>
      <c r="D49" s="4">
        <f t="shared" si="0"/>
        <v>580</v>
      </c>
      <c r="E49">
        <f t="shared" si="3"/>
        <v>5</v>
      </c>
      <c r="F49" s="4">
        <f t="shared" si="1"/>
        <v>0.31780821917808222</v>
      </c>
    </row>
    <row r="50" spans="1:6" x14ac:dyDescent="0.35">
      <c r="A50" s="3"/>
      <c r="B50" s="4"/>
      <c r="C50" s="4"/>
      <c r="D50" s="4"/>
      <c r="F50" s="4"/>
    </row>
    <row r="51" spans="1:6" x14ac:dyDescent="0.35">
      <c r="A51" s="3"/>
      <c r="B51" s="5">
        <f>SUM(B4:B49)</f>
        <v>21568</v>
      </c>
      <c r="C51" s="4"/>
      <c r="D51" s="5">
        <f>SUM(D4:D49)</f>
        <v>21568</v>
      </c>
      <c r="E51" s="6"/>
      <c r="F51" s="5">
        <f>SUM(F4:F49)</f>
        <v>1545.0415342465751</v>
      </c>
    </row>
    <row r="53" spans="1:6" x14ac:dyDescent="0.35">
      <c r="A53" t="s">
        <v>9</v>
      </c>
    </row>
    <row r="54" spans="1:6" x14ac:dyDescent="0.35">
      <c r="A54" s="3">
        <v>44840</v>
      </c>
      <c r="B54" s="4">
        <v>3043.33</v>
      </c>
    </row>
    <row r="56" spans="1:6" x14ac:dyDescent="0.35">
      <c r="A56" t="s">
        <v>11</v>
      </c>
      <c r="B56" s="5">
        <f>B51-B54</f>
        <v>18524.669999999998</v>
      </c>
      <c r="D56" s="5"/>
    </row>
    <row r="57" spans="1:6" x14ac:dyDescent="0.35">
      <c r="A57" t="s">
        <v>12</v>
      </c>
      <c r="B57" s="5">
        <f>KAPZINSEN</f>
        <v>1545.0415342465751</v>
      </c>
    </row>
    <row r="58" spans="1:6" x14ac:dyDescent="0.35">
      <c r="B58" s="5">
        <f>B56+D56</f>
        <v>18524.669999999998</v>
      </c>
    </row>
    <row r="61" spans="1:6" x14ac:dyDescent="0.35">
      <c r="A61" t="s">
        <v>14</v>
      </c>
    </row>
    <row r="62" spans="1:6" x14ac:dyDescent="0.35">
      <c r="A62" s="9" t="s">
        <v>13</v>
      </c>
    </row>
  </sheetData>
  <hyperlinks>
    <hyperlink ref="A62" r:id="rId1" display="6Ob32/22g" xr:uid="{9EC5011C-335A-4267-BBD6-CB9872018CA2}"/>
  </hyperlinks>
  <pageMargins left="0.7" right="0.7" top="0.78740157499999996" bottom="0.78740157499999996" header="0.3" footer="0.3"/>
  <pageSetup paperSize="9" orientation="portrait" r:id="rId2"/>
  <headerFooter>
    <oddHeader>&amp;C&amp;"-,Fett"&amp;14Kapitalisierung der Zinsen aus Unterhaltsnachzahlungen bzw. -erhöhungen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AD600-F578-49EC-9E68-5C2CD2EE0D6F}">
  <dimension ref="A1:D44"/>
  <sheetViews>
    <sheetView tabSelected="1" workbookViewId="0">
      <selection activeCell="T11" sqref="T11"/>
    </sheetView>
  </sheetViews>
  <sheetFormatPr baseColWidth="10" defaultRowHeight="14.5" x14ac:dyDescent="0.35"/>
  <sheetData>
    <row r="1" spans="1:4" x14ac:dyDescent="0.35">
      <c r="A1" s="3">
        <v>44657</v>
      </c>
      <c r="B1" s="10" t="s">
        <v>15</v>
      </c>
      <c r="C1" s="10" t="s">
        <v>16</v>
      </c>
      <c r="D1" t="s">
        <v>1</v>
      </c>
    </row>
    <row r="3" spans="1:4" x14ac:dyDescent="0.35">
      <c r="A3" s="3">
        <v>43101</v>
      </c>
      <c r="B3" s="4">
        <v>962.5</v>
      </c>
      <c r="C3">
        <f>$A$1-A3</f>
        <v>1556</v>
      </c>
      <c r="D3" s="4">
        <f>B3*C3*4/36500</f>
        <v>164.12602739726029</v>
      </c>
    </row>
    <row r="4" spans="1:4" x14ac:dyDescent="0.35">
      <c r="A4" s="3">
        <v>43132</v>
      </c>
      <c r="B4" s="4">
        <v>962.5</v>
      </c>
      <c r="C4">
        <f t="shared" ref="C4:C41" si="0">$A$1-A4</f>
        <v>1525</v>
      </c>
      <c r="D4" s="4">
        <f t="shared" ref="D4:D41" si="1">B4*C4*4/36500</f>
        <v>160.85616438356163</v>
      </c>
    </row>
    <row r="5" spans="1:4" x14ac:dyDescent="0.35">
      <c r="A5" s="3">
        <v>43160</v>
      </c>
      <c r="B5" s="4">
        <v>962.5</v>
      </c>
      <c r="C5">
        <f t="shared" si="0"/>
        <v>1497</v>
      </c>
      <c r="D5" s="4">
        <f t="shared" si="1"/>
        <v>157.90273972602739</v>
      </c>
    </row>
    <row r="6" spans="1:4" x14ac:dyDescent="0.35">
      <c r="A6" s="3">
        <v>43191</v>
      </c>
      <c r="B6" s="4">
        <v>962.5</v>
      </c>
      <c r="C6">
        <f t="shared" si="0"/>
        <v>1466</v>
      </c>
      <c r="D6" s="4">
        <f t="shared" si="1"/>
        <v>154.63287671232877</v>
      </c>
    </row>
    <row r="7" spans="1:4" x14ac:dyDescent="0.35">
      <c r="A7" s="3">
        <v>43221</v>
      </c>
      <c r="B7" s="4">
        <v>962.5</v>
      </c>
      <c r="C7">
        <f t="shared" si="0"/>
        <v>1436</v>
      </c>
      <c r="D7" s="4">
        <f t="shared" si="1"/>
        <v>151.46849315068494</v>
      </c>
    </row>
    <row r="8" spans="1:4" x14ac:dyDescent="0.35">
      <c r="A8" s="3">
        <v>43252</v>
      </c>
      <c r="B8" s="4">
        <v>962.5</v>
      </c>
      <c r="C8">
        <f t="shared" si="0"/>
        <v>1405</v>
      </c>
      <c r="D8" s="4">
        <f t="shared" si="1"/>
        <v>148.19863013698631</v>
      </c>
    </row>
    <row r="9" spans="1:4" x14ac:dyDescent="0.35">
      <c r="A9" s="3">
        <v>43282</v>
      </c>
      <c r="B9" s="4">
        <v>982.5</v>
      </c>
      <c r="C9">
        <f t="shared" si="0"/>
        <v>1375</v>
      </c>
      <c r="D9" s="4">
        <f t="shared" si="1"/>
        <v>148.04794520547946</v>
      </c>
    </row>
    <row r="10" spans="1:4" x14ac:dyDescent="0.35">
      <c r="A10" s="3">
        <v>43313</v>
      </c>
      <c r="B10" s="4">
        <v>982.5</v>
      </c>
      <c r="C10">
        <f t="shared" si="0"/>
        <v>1344</v>
      </c>
      <c r="D10" s="4">
        <f t="shared" si="1"/>
        <v>144.71013698630136</v>
      </c>
    </row>
    <row r="11" spans="1:4" x14ac:dyDescent="0.35">
      <c r="A11" s="3">
        <v>43344</v>
      </c>
      <c r="B11" s="4">
        <v>982.5</v>
      </c>
      <c r="C11">
        <f t="shared" si="0"/>
        <v>1313</v>
      </c>
      <c r="D11" s="4">
        <f t="shared" si="1"/>
        <v>141.37232876712329</v>
      </c>
    </row>
    <row r="12" spans="1:4" x14ac:dyDescent="0.35">
      <c r="A12" s="3">
        <v>43374</v>
      </c>
      <c r="B12" s="4">
        <v>982.5</v>
      </c>
      <c r="C12">
        <f t="shared" si="0"/>
        <v>1283</v>
      </c>
      <c r="D12" s="4">
        <f t="shared" si="1"/>
        <v>138.14219178082192</v>
      </c>
    </row>
    <row r="13" spans="1:4" x14ac:dyDescent="0.35">
      <c r="A13" s="3">
        <v>43405</v>
      </c>
      <c r="B13" s="4">
        <v>982.5</v>
      </c>
      <c r="C13">
        <f t="shared" si="0"/>
        <v>1252</v>
      </c>
      <c r="D13" s="4">
        <f t="shared" si="1"/>
        <v>134.80438356164385</v>
      </c>
    </row>
    <row r="14" spans="1:4" x14ac:dyDescent="0.35">
      <c r="A14" s="3">
        <v>43435</v>
      </c>
      <c r="B14" s="4">
        <v>982.5</v>
      </c>
      <c r="C14">
        <f t="shared" si="0"/>
        <v>1222</v>
      </c>
      <c r="D14" s="4">
        <f t="shared" si="1"/>
        <v>131.57424657534247</v>
      </c>
    </row>
    <row r="15" spans="1:4" x14ac:dyDescent="0.35">
      <c r="A15" s="3">
        <v>43466</v>
      </c>
      <c r="B15" s="4">
        <v>982.5</v>
      </c>
      <c r="C15">
        <f t="shared" si="0"/>
        <v>1191</v>
      </c>
      <c r="D15" s="4">
        <f t="shared" si="1"/>
        <v>128.23643835616437</v>
      </c>
    </row>
    <row r="16" spans="1:4" x14ac:dyDescent="0.35">
      <c r="A16" s="3">
        <v>43497</v>
      </c>
      <c r="B16" s="4">
        <v>982.5</v>
      </c>
      <c r="C16">
        <f t="shared" si="0"/>
        <v>1160</v>
      </c>
      <c r="D16" s="4">
        <f t="shared" si="1"/>
        <v>124.8986301369863</v>
      </c>
    </row>
    <row r="17" spans="1:4" x14ac:dyDescent="0.35">
      <c r="A17" s="3">
        <v>43525</v>
      </c>
      <c r="B17" s="4">
        <v>982.5</v>
      </c>
      <c r="C17">
        <f t="shared" si="0"/>
        <v>1132</v>
      </c>
      <c r="D17" s="4">
        <f t="shared" si="1"/>
        <v>121.88383561643836</v>
      </c>
    </row>
    <row r="18" spans="1:4" x14ac:dyDescent="0.35">
      <c r="A18" s="3">
        <v>43556</v>
      </c>
      <c r="B18" s="4">
        <v>982.5</v>
      </c>
      <c r="C18">
        <f t="shared" si="0"/>
        <v>1101</v>
      </c>
      <c r="D18" s="4">
        <f t="shared" si="1"/>
        <v>118.54602739726027</v>
      </c>
    </row>
    <row r="19" spans="1:4" x14ac:dyDescent="0.35">
      <c r="A19" s="3">
        <v>43586</v>
      </c>
      <c r="B19" s="4">
        <v>982.5</v>
      </c>
      <c r="C19">
        <f t="shared" si="0"/>
        <v>1071</v>
      </c>
      <c r="D19" s="4">
        <f t="shared" si="1"/>
        <v>115.3158904109589</v>
      </c>
    </row>
    <row r="20" spans="1:4" x14ac:dyDescent="0.35">
      <c r="A20" s="3">
        <v>43617</v>
      </c>
      <c r="B20" s="4">
        <v>982.5</v>
      </c>
      <c r="C20">
        <f t="shared" si="0"/>
        <v>1040</v>
      </c>
      <c r="D20" s="4">
        <f t="shared" si="1"/>
        <v>111.97808219178083</v>
      </c>
    </row>
    <row r="21" spans="1:4" x14ac:dyDescent="0.35">
      <c r="A21" s="3">
        <v>43647</v>
      </c>
      <c r="B21" s="4">
        <v>997.5</v>
      </c>
      <c r="C21">
        <f t="shared" si="0"/>
        <v>1010</v>
      </c>
      <c r="D21" s="4">
        <f t="shared" si="1"/>
        <v>110.40821917808219</v>
      </c>
    </row>
    <row r="22" spans="1:4" x14ac:dyDescent="0.35">
      <c r="A22" s="3">
        <v>43678</v>
      </c>
      <c r="B22" s="4">
        <v>997.5</v>
      </c>
      <c r="C22">
        <f t="shared" si="0"/>
        <v>979</v>
      </c>
      <c r="D22" s="4">
        <f t="shared" si="1"/>
        <v>107.01945205479453</v>
      </c>
    </row>
    <row r="23" spans="1:4" x14ac:dyDescent="0.35">
      <c r="A23" s="3">
        <v>43709</v>
      </c>
      <c r="B23" s="4">
        <v>1177.5</v>
      </c>
      <c r="C23">
        <f t="shared" si="0"/>
        <v>948</v>
      </c>
      <c r="D23" s="4">
        <f t="shared" si="1"/>
        <v>122.33095890410959</v>
      </c>
    </row>
    <row r="24" spans="1:4" x14ac:dyDescent="0.35">
      <c r="A24" s="3">
        <v>43739</v>
      </c>
      <c r="B24" s="4">
        <v>1177.5</v>
      </c>
      <c r="C24">
        <f t="shared" si="0"/>
        <v>918</v>
      </c>
      <c r="D24" s="4">
        <f t="shared" si="1"/>
        <v>118.45972602739727</v>
      </c>
    </row>
    <row r="25" spans="1:4" x14ac:dyDescent="0.35">
      <c r="A25" s="3">
        <v>43770</v>
      </c>
      <c r="B25" s="4">
        <v>1177.5</v>
      </c>
      <c r="C25">
        <f t="shared" si="0"/>
        <v>887</v>
      </c>
      <c r="D25" s="4">
        <f t="shared" si="1"/>
        <v>114.45945205479453</v>
      </c>
    </row>
    <row r="26" spans="1:4" x14ac:dyDescent="0.35">
      <c r="A26" s="3">
        <v>43800</v>
      </c>
      <c r="B26" s="4">
        <v>1177.5</v>
      </c>
      <c r="C26">
        <f t="shared" si="0"/>
        <v>857</v>
      </c>
      <c r="D26" s="4">
        <f t="shared" si="1"/>
        <v>110.5882191780822</v>
      </c>
    </row>
    <row r="27" spans="1:4" x14ac:dyDescent="0.35">
      <c r="A27" s="3">
        <v>43831</v>
      </c>
      <c r="B27" s="4">
        <v>1177.5</v>
      </c>
      <c r="C27">
        <f t="shared" si="0"/>
        <v>826</v>
      </c>
      <c r="D27" s="4">
        <f t="shared" si="1"/>
        <v>106.58794520547946</v>
      </c>
    </row>
    <row r="28" spans="1:4" x14ac:dyDescent="0.35">
      <c r="A28" s="3">
        <v>43862</v>
      </c>
      <c r="B28" s="4">
        <v>1177.5</v>
      </c>
      <c r="C28">
        <f t="shared" si="0"/>
        <v>795</v>
      </c>
      <c r="D28" s="4">
        <f t="shared" si="1"/>
        <v>102.58767123287672</v>
      </c>
    </row>
    <row r="29" spans="1:4" x14ac:dyDescent="0.35">
      <c r="A29" s="3">
        <v>43891</v>
      </c>
      <c r="B29" s="4">
        <v>1177.5</v>
      </c>
      <c r="C29">
        <f t="shared" si="0"/>
        <v>766</v>
      </c>
      <c r="D29" s="4">
        <f t="shared" si="1"/>
        <v>98.845479452054789</v>
      </c>
    </row>
    <row r="30" spans="1:4" x14ac:dyDescent="0.35">
      <c r="A30" s="3">
        <v>43922</v>
      </c>
      <c r="B30" s="4">
        <v>1177.5</v>
      </c>
      <c r="C30">
        <f t="shared" si="0"/>
        <v>735</v>
      </c>
      <c r="D30" s="4">
        <f t="shared" si="1"/>
        <v>94.845205479452048</v>
      </c>
    </row>
    <row r="31" spans="1:4" x14ac:dyDescent="0.35">
      <c r="A31" s="3">
        <v>43952</v>
      </c>
      <c r="B31" s="4">
        <v>1177.5</v>
      </c>
      <c r="C31">
        <f t="shared" si="0"/>
        <v>705</v>
      </c>
      <c r="D31" s="4">
        <f t="shared" si="1"/>
        <v>90.973972602739721</v>
      </c>
    </row>
    <row r="32" spans="1:4" x14ac:dyDescent="0.35">
      <c r="A32" s="3">
        <v>43983</v>
      </c>
      <c r="B32" s="4">
        <v>1177.5</v>
      </c>
      <c r="C32">
        <f t="shared" si="0"/>
        <v>674</v>
      </c>
      <c r="D32" s="4">
        <f t="shared" si="1"/>
        <v>86.97369863013698</v>
      </c>
    </row>
    <row r="33" spans="1:4" x14ac:dyDescent="0.35">
      <c r="A33" s="3">
        <v>44013</v>
      </c>
      <c r="B33" s="4">
        <v>1185</v>
      </c>
      <c r="C33">
        <f t="shared" si="0"/>
        <v>644</v>
      </c>
      <c r="D33" s="4">
        <f t="shared" si="1"/>
        <v>83.631780821917815</v>
      </c>
    </row>
    <row r="34" spans="1:4" x14ac:dyDescent="0.35">
      <c r="A34" s="3">
        <v>44044</v>
      </c>
      <c r="B34" s="4">
        <v>1185</v>
      </c>
      <c r="C34">
        <f t="shared" si="0"/>
        <v>613</v>
      </c>
      <c r="D34" s="4">
        <f t="shared" si="1"/>
        <v>79.606027397260277</v>
      </c>
    </row>
    <row r="35" spans="1:4" x14ac:dyDescent="0.35">
      <c r="A35" s="3">
        <v>44075</v>
      </c>
      <c r="B35" s="4">
        <v>1185</v>
      </c>
      <c r="C35">
        <f t="shared" si="0"/>
        <v>582</v>
      </c>
      <c r="D35" s="4">
        <f t="shared" si="1"/>
        <v>75.58027397260274</v>
      </c>
    </row>
    <row r="36" spans="1:4" x14ac:dyDescent="0.35">
      <c r="A36" s="3">
        <v>44105</v>
      </c>
      <c r="B36" s="4">
        <v>1185</v>
      </c>
      <c r="C36">
        <f t="shared" si="0"/>
        <v>552</v>
      </c>
      <c r="D36" s="4">
        <f t="shared" si="1"/>
        <v>71.684383561643841</v>
      </c>
    </row>
    <row r="37" spans="1:4" x14ac:dyDescent="0.35">
      <c r="A37" s="3">
        <v>44136</v>
      </c>
      <c r="B37" s="4">
        <v>1185</v>
      </c>
      <c r="C37">
        <f t="shared" si="0"/>
        <v>521</v>
      </c>
      <c r="D37" s="4">
        <f t="shared" si="1"/>
        <v>67.658630136986304</v>
      </c>
    </row>
    <row r="38" spans="1:4" x14ac:dyDescent="0.35">
      <c r="A38" s="3">
        <v>44166</v>
      </c>
      <c r="B38" s="4">
        <v>1185</v>
      </c>
      <c r="C38">
        <f t="shared" si="0"/>
        <v>491</v>
      </c>
      <c r="D38" s="4">
        <f t="shared" si="1"/>
        <v>63.762739726027398</v>
      </c>
    </row>
    <row r="39" spans="1:4" x14ac:dyDescent="0.35">
      <c r="A39" s="3">
        <v>44197</v>
      </c>
      <c r="B39" s="4">
        <v>1185</v>
      </c>
      <c r="C39">
        <f t="shared" si="0"/>
        <v>460</v>
      </c>
      <c r="D39" s="4">
        <f t="shared" si="1"/>
        <v>59.736986301369861</v>
      </c>
    </row>
    <row r="40" spans="1:4" x14ac:dyDescent="0.35">
      <c r="A40" s="3">
        <v>44228</v>
      </c>
      <c r="B40" s="4">
        <v>1185</v>
      </c>
      <c r="C40">
        <f t="shared" si="0"/>
        <v>429</v>
      </c>
      <c r="D40" s="4">
        <f t="shared" si="1"/>
        <v>55.71123287671233</v>
      </c>
    </row>
    <row r="41" spans="1:4" x14ac:dyDescent="0.35">
      <c r="A41" s="3">
        <v>44256</v>
      </c>
      <c r="B41" s="4">
        <v>1185</v>
      </c>
      <c r="C41">
        <f t="shared" si="0"/>
        <v>401</v>
      </c>
      <c r="D41" s="4">
        <f t="shared" si="1"/>
        <v>52.075068493150688</v>
      </c>
    </row>
    <row r="42" spans="1:4" x14ac:dyDescent="0.35">
      <c r="A42" s="3"/>
      <c r="B42" s="4">
        <f>SUM(B3:B41)</f>
        <v>42000</v>
      </c>
      <c r="D42" s="4">
        <f>SUM(D3:D41)</f>
        <v>4370.222191780822</v>
      </c>
    </row>
    <row r="43" spans="1:4" x14ac:dyDescent="0.35">
      <c r="A43" s="3"/>
    </row>
    <row r="44" spans="1:4" x14ac:dyDescent="0.35">
      <c r="A44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6 Ob 32-22g</vt:lpstr>
      <vt:lpstr>KAPZINSEN</vt:lpstr>
      <vt:lpstr>RUECKSTAND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 Dr. Günter Tews</dc:creator>
  <cp:lastModifiedBy>Günter Tews</cp:lastModifiedBy>
  <cp:lastPrinted>2022-09-11T15:02:36Z</cp:lastPrinted>
  <dcterms:created xsi:type="dcterms:W3CDTF">2020-02-21T06:10:29Z</dcterms:created>
  <dcterms:modified xsi:type="dcterms:W3CDTF">2022-11-13T15:30:10Z</dcterms:modified>
</cp:coreProperties>
</file>